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8_{3FAA21CA-784F-4FA1-973B-E318C703FA0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Horario de turnos" sheetId="3" r:id="rId1"/>
  </sheets>
  <definedNames>
    <definedName name="_xlnm.Print_Titles" localSheetId="0">'Horario de turnos'!$1:$4</definedName>
  </definedNames>
  <calcPr calcId="191029"/>
  <webPublishing codePage="1252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3" l="1"/>
  <c r="N59" i="3"/>
  <c r="N58" i="3"/>
  <c r="N57" i="3"/>
  <c r="N56" i="3"/>
  <c r="N55" i="3"/>
  <c r="N54" i="3"/>
  <c r="N46" i="3"/>
  <c r="N47" i="3"/>
  <c r="N48" i="3"/>
  <c r="N49" i="3"/>
  <c r="N50" i="3"/>
  <c r="N51" i="3"/>
  <c r="N38" i="3"/>
  <c r="N39" i="3"/>
  <c r="N40" i="3"/>
  <c r="N41" i="3"/>
  <c r="N42" i="3"/>
  <c r="N43" i="3"/>
  <c r="N30" i="3"/>
  <c r="N31" i="3"/>
  <c r="N32" i="3"/>
  <c r="N33" i="3"/>
  <c r="N34" i="3"/>
  <c r="N35" i="3"/>
  <c r="N23" i="3"/>
  <c r="N24" i="3"/>
  <c r="N25" i="3"/>
  <c r="N26" i="3"/>
  <c r="N27" i="3"/>
  <c r="N14" i="3"/>
  <c r="N15" i="3"/>
  <c r="N16" i="3"/>
  <c r="N17" i="3"/>
  <c r="N18" i="3"/>
  <c r="N19" i="3"/>
  <c r="N6" i="3"/>
  <c r="N11" i="3"/>
  <c r="N9" i="3"/>
  <c r="N8" i="3"/>
  <c r="N7" i="3"/>
  <c r="N10" i="3"/>
</calcChain>
</file>

<file path=xl/sharedStrings.xml><?xml version="1.0" encoding="utf-8"?>
<sst xmlns="http://schemas.openxmlformats.org/spreadsheetml/2006/main" count="353" uniqueCount="31">
  <si>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</si>
  <si>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</si>
  <si>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</si>
  <si>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</si>
  <si>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</si>
  <si>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</si>
  <si>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</si>
  <si>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</si>
  <si>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</si>
  <si>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Bar</t>
  </si>
  <si>
    <t>TOTAL</t>
  </si>
  <si>
    <t>Semana:</t>
  </si>
  <si>
    <t>Departamento:</t>
  </si>
  <si>
    <t>LUNES</t>
  </si>
  <si>
    <t>MARTES</t>
  </si>
  <si>
    <t>MIERCOLES</t>
  </si>
  <si>
    <t>JUEVES</t>
  </si>
  <si>
    <t>VIERNES</t>
  </si>
  <si>
    <t>SABADO</t>
  </si>
  <si>
    <t>DOMINGO</t>
  </si>
  <si>
    <t>Cocina</t>
  </si>
  <si>
    <t>Servicio</t>
  </si>
  <si>
    <t>¿Enfermedad?</t>
  </si>
  <si>
    <t>Enfermo</t>
  </si>
  <si>
    <t>Diana C</t>
  </si>
  <si>
    <t>Melina F</t>
  </si>
  <si>
    <t>Paúl C</t>
  </si>
  <si>
    <t>Xavier M</t>
  </si>
  <si>
    <t>Julian C</t>
  </si>
  <si>
    <t>David M</t>
  </si>
  <si>
    <t>Horario de turnos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</si>
</sst>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b/>
      <sz val="8"/>
      <color theme="0"/>
      <name val="Helvetica"/>
      <family val="2"/>
    </font>
    <font>
      <sz val="7.5"/>
      <name val="Helvetica"/>
      <family val="2"/>
    </font>
    <font>
      <b/>
      <sz val="2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A7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indent="1"/>
    </xf>
    <xf numFmtId="14" fontId="5" fillId="0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</cellXfs>
  <cellStyles count="1">
    <cellStyle name="Standaard" xfId="0" builtinId="0" customBuiltin="1"/>
  </cellStyles>
  <dxfs count="116"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Helvetica"/>
        <scheme val="none"/>
      </font>
      <fill>
        <patternFill patternType="solid">
          <fgColor indexed="64"/>
          <bgColor rgb="FF30A7F1"/>
        </patternFill>
      </fill>
      <alignment horizontal="general" vertical="center" textRotation="0" wrapText="0" relative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15"/>
      <tableStyleElement type="headerRow" dxfId="114"/>
      <tableStyleElement type="firstRowStripe" dxfId="113"/>
      <tableStyleElement type="secondRowStripe" dxfId="1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  <mruColors>
      <color rgb="FF30A7F1"/>
      <color rgb="FFFFFFD9"/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hiftbase.com/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173177</xdr:colOff>
      <xdr:row>0</xdr:row>
      <xdr:rowOff>268040</xdr:rowOff>
    </xdr:from>
    <xdr:to>
      <xdr:col>0</xdr:col>
      <xdr:colOff>846570</xdr:colOff>
      <xdr:row>3</xdr:row>
      <xdr:rowOff>6251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177" y="268040"/>
          <a:ext cx="673393" cy="6733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C5:N11" headerRowDxfId="109" dataDxfId="108" totalsRowDxfId="107">
  <autoFilter ref="C5:N11" xr:uid="{00000000-0009-0000-0100-000002000000}"/>
  <sortState xmlns:xlrd2="http://schemas.microsoft.com/office/spreadsheetml/2017/richdata2" ref="C6:N11">
    <sortCondition ref="D5:D11"/>
  </sortState>
  <tableColumns count="12">
    <tableColumn id="1" xr3:uid="{00000000-0010-0000-0000-000001000000}" name="LUNES" totalsRowLabel="Total" dataDxfId="106" totalsRowDxfId="105"/>
    <tableColumn id="2" xr3:uid="{00000000-0010-0000-0000-000002000000}" name="7:00" dataDxfId="104" totalsRowDxfId="103"/>
    <tableColumn id="3" xr3:uid="{00000000-0010-0000-0000-000003000000}" name="8:00" dataDxfId="102" totalsRowDxfId="101"/>
    <tableColumn id="4" xr3:uid="{00000000-0010-0000-0000-000004000000}" name="9:00" dataDxfId="100" totalsRowDxfId="99"/>
    <tableColumn id="5" xr3:uid="{00000000-0010-0000-0000-000005000000}" name="10:00" dataDxfId="98" totalsRowDxfId="97"/>
    <tableColumn id="6" xr3:uid="{00000000-0010-0000-0000-000006000000}" name="11:00" dataDxfId="96" totalsRowDxfId="95"/>
    <tableColumn id="7" xr3:uid="{00000000-0010-0000-0000-000007000000}" name="12:00" dataDxfId="94" totalsRowDxfId="93"/>
    <tableColumn id="8" xr3:uid="{00000000-0010-0000-0000-000008000000}" name="13:00" dataDxfId="92" totalsRowDxfId="91"/>
    <tableColumn id="9" xr3:uid="{00000000-0010-0000-0000-000009000000}" name="14:00" dataDxfId="90" totalsRowDxfId="89"/>
    <tableColumn id="10" xr3:uid="{00000000-0010-0000-0000-00000A000000}" name="15:00" dataDxfId="88" totalsRowDxfId="87"/>
    <tableColumn id="11" xr3:uid="{00000000-0010-0000-0000-00000B000000}" name="¿Enfermedad?" dataDxfId="86" totalsRowDxfId="85"/>
    <tableColumn id="12" xr3:uid="{00000000-0010-0000-0000-00000C000000}" name="TOTAL" totalsRowFunction="sum" dataDxfId="84">
      <calculatedColumnFormula>COUNTIF(Table1[[#This Row],[7:00]:[15:00]],"*")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" displayName="Table2" ref="C13:N19" totalsRowShown="0" headerRowDxfId="83" dataDxfId="82">
  <autoFilter ref="C13:N19" xr:uid="{00000000-0009-0000-0100-000003000000}"/>
  <tableColumns count="12">
    <tableColumn id="1" xr3:uid="{00000000-0010-0000-0100-000001000000}" name="MARTES" dataDxfId="81"/>
    <tableColumn id="2" xr3:uid="{00000000-0010-0000-0100-000002000000}" name="7:00" dataDxfId="80"/>
    <tableColumn id="3" xr3:uid="{00000000-0010-0000-0100-000003000000}" name="8:00" dataDxfId="79"/>
    <tableColumn id="4" xr3:uid="{00000000-0010-0000-0100-000004000000}" name="9:00" dataDxfId="78"/>
    <tableColumn id="5" xr3:uid="{00000000-0010-0000-0100-000005000000}" name="10:00" dataDxfId="77"/>
    <tableColumn id="6" xr3:uid="{00000000-0010-0000-0100-000006000000}" name="11:00" dataDxfId="76"/>
    <tableColumn id="7" xr3:uid="{00000000-0010-0000-0100-000007000000}" name="12:00" dataDxfId="75"/>
    <tableColumn id="8" xr3:uid="{00000000-0010-0000-0100-000008000000}" name="13:00" dataDxfId="74"/>
    <tableColumn id="9" xr3:uid="{00000000-0010-0000-0100-000009000000}" name="14:00" dataDxfId="73"/>
    <tableColumn id="10" xr3:uid="{00000000-0010-0000-0100-00000A000000}" name="15:00" dataDxfId="72"/>
    <tableColumn id="11" xr3:uid="{00000000-0010-0000-0100-00000B000000}" name="¿Enfermedad?" dataDxfId="71"/>
    <tableColumn id="12" xr3:uid="{00000000-0010-0000-0100-00000C000000}" name="TOTAL" dataDxfId="70">
      <calculatedColumnFormula>COUNTIF(Table2[[#This Row],[7:00]:[15:00]],"*")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" displayName="Table3" ref="C21:N27" totalsRowShown="0" headerRowDxfId="69" dataDxfId="68">
  <autoFilter ref="C21:N27" xr:uid="{00000000-0009-0000-0100-000004000000}"/>
  <tableColumns count="12">
    <tableColumn id="1" xr3:uid="{00000000-0010-0000-0200-000001000000}" name="MIERCOLES" dataDxfId="67"/>
    <tableColumn id="2" xr3:uid="{00000000-0010-0000-0200-000002000000}" name="7:00" dataDxfId="66"/>
    <tableColumn id="3" xr3:uid="{00000000-0010-0000-0200-000003000000}" name="8:00" dataDxfId="65"/>
    <tableColumn id="4" xr3:uid="{00000000-0010-0000-0200-000004000000}" name="9:00" dataDxfId="64"/>
    <tableColumn id="5" xr3:uid="{00000000-0010-0000-0200-000005000000}" name="10:00" dataDxfId="63"/>
    <tableColumn id="6" xr3:uid="{00000000-0010-0000-0200-000006000000}" name="11:00" dataDxfId="62"/>
    <tableColumn id="7" xr3:uid="{00000000-0010-0000-0200-000007000000}" name="12:00" dataDxfId="61"/>
    <tableColumn id="8" xr3:uid="{00000000-0010-0000-0200-000008000000}" name="13:00" dataDxfId="60"/>
    <tableColumn id="9" xr3:uid="{00000000-0010-0000-0200-000009000000}" name="14:00" dataDxfId="59"/>
    <tableColumn id="10" xr3:uid="{00000000-0010-0000-0200-00000A000000}" name="15:00" dataDxfId="58"/>
    <tableColumn id="11" xr3:uid="{00000000-0010-0000-0200-00000B000000}" name="¿Enfermedad?" dataDxfId="57"/>
    <tableColumn id="12" xr3:uid="{00000000-0010-0000-0200-00000C000000}" name="TOTAL" dataDxfId="56">
      <calculatedColumnFormula>COUNTIF(Table3[[#This Row],[7:00]:[15:00]],"*")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4" displayName="Table4" ref="C29:N35" totalsRowShown="0" headerRowDxfId="55" dataDxfId="54">
  <autoFilter ref="C29:N35" xr:uid="{00000000-0009-0000-0100-000005000000}"/>
  <tableColumns count="12">
    <tableColumn id="1" xr3:uid="{00000000-0010-0000-0300-000001000000}" name="JUEVES" dataDxfId="53"/>
    <tableColumn id="2" xr3:uid="{00000000-0010-0000-0300-000002000000}" name="7:00" dataDxfId="52"/>
    <tableColumn id="3" xr3:uid="{00000000-0010-0000-0300-000003000000}" name="8:00" dataDxfId="51"/>
    <tableColumn id="4" xr3:uid="{00000000-0010-0000-0300-000004000000}" name="9:00" dataDxfId="50"/>
    <tableColumn id="5" xr3:uid="{00000000-0010-0000-0300-000005000000}" name="10:00" dataDxfId="49"/>
    <tableColumn id="6" xr3:uid="{00000000-0010-0000-0300-000006000000}" name="11:00" dataDxfId="48"/>
    <tableColumn id="7" xr3:uid="{00000000-0010-0000-0300-000007000000}" name="12:00" dataDxfId="47"/>
    <tableColumn id="8" xr3:uid="{00000000-0010-0000-0300-000008000000}" name="13:00" dataDxfId="46"/>
    <tableColumn id="9" xr3:uid="{00000000-0010-0000-0300-000009000000}" name="14:00" dataDxfId="45"/>
    <tableColumn id="10" xr3:uid="{00000000-0010-0000-0300-00000A000000}" name="15:00" dataDxfId="44"/>
    <tableColumn id="11" xr3:uid="{00000000-0010-0000-0300-00000B000000}" name="¿Enfermedad?" dataDxfId="43"/>
    <tableColumn id="12" xr3:uid="{00000000-0010-0000-0300-00000C000000}" name="TOTAL" dataDxfId="42">
      <calculatedColumnFormula>COUNTIF(Table4[[#This Row],[7:00]:[15:00]],"*")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5" displayName="Table5" ref="C37:N43" totalsRowShown="0" headerRowDxfId="41" dataDxfId="40">
  <autoFilter ref="C37:N43" xr:uid="{00000000-0009-0000-0100-000006000000}"/>
  <tableColumns count="12">
    <tableColumn id="1" xr3:uid="{00000000-0010-0000-0400-000001000000}" name="VIERNES" dataDxfId="39"/>
    <tableColumn id="2" xr3:uid="{00000000-0010-0000-0400-000002000000}" name="7:00" dataDxfId="38"/>
    <tableColumn id="3" xr3:uid="{00000000-0010-0000-0400-000003000000}" name="8:00" dataDxfId="37"/>
    <tableColumn id="4" xr3:uid="{00000000-0010-0000-0400-000004000000}" name="9:00" dataDxfId="36"/>
    <tableColumn id="5" xr3:uid="{00000000-0010-0000-0400-000005000000}" name="10:00" dataDxfId="35"/>
    <tableColumn id="6" xr3:uid="{00000000-0010-0000-0400-000006000000}" name="11:00" dataDxfId="34"/>
    <tableColumn id="7" xr3:uid="{00000000-0010-0000-0400-000007000000}" name="12:00" dataDxfId="33"/>
    <tableColumn id="8" xr3:uid="{00000000-0010-0000-0400-000008000000}" name="13:00" dataDxfId="32"/>
    <tableColumn id="9" xr3:uid="{00000000-0010-0000-0400-000009000000}" name="14:00" dataDxfId="31"/>
    <tableColumn id="10" xr3:uid="{00000000-0010-0000-0400-00000A000000}" name="15:00" dataDxfId="30"/>
    <tableColumn id="11" xr3:uid="{00000000-0010-0000-0400-00000B000000}" name="¿Enfermedad?" dataDxfId="29"/>
    <tableColumn id="12" xr3:uid="{00000000-0010-0000-0400-00000C000000}" name="TOTAL" dataDxfId="28">
      <calculatedColumnFormula>COUNTIF(Table5[[#This Row],[7:00]:[15:00]],"*")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6" displayName="Table6" ref="C45:N51" totalsRowShown="0" headerRowDxfId="27" dataDxfId="26">
  <autoFilter ref="C45:N51" xr:uid="{00000000-0009-0000-0100-000007000000}"/>
  <tableColumns count="12">
    <tableColumn id="1" xr3:uid="{00000000-0010-0000-0500-000001000000}" name="SABADO" dataDxfId="25"/>
    <tableColumn id="2" xr3:uid="{00000000-0010-0000-0500-000002000000}" name="7:00" dataDxfId="24"/>
    <tableColumn id="3" xr3:uid="{00000000-0010-0000-0500-000003000000}" name="8:00" dataDxfId="23"/>
    <tableColumn id="4" xr3:uid="{00000000-0010-0000-0500-000004000000}" name="9:00" dataDxfId="22"/>
    <tableColumn id="5" xr3:uid="{00000000-0010-0000-0500-000005000000}" name="10:00" dataDxfId="21"/>
    <tableColumn id="6" xr3:uid="{00000000-0010-0000-0500-000006000000}" name="11:00" dataDxfId="20"/>
    <tableColumn id="7" xr3:uid="{00000000-0010-0000-0500-000007000000}" name="12:00" dataDxfId="19"/>
    <tableColumn id="8" xr3:uid="{00000000-0010-0000-0500-000008000000}" name="13:00" dataDxfId="18"/>
    <tableColumn id="9" xr3:uid="{00000000-0010-0000-0500-000009000000}" name="14:00" dataDxfId="17"/>
    <tableColumn id="10" xr3:uid="{00000000-0010-0000-0500-00000A000000}" name="15:00" dataDxfId="16"/>
    <tableColumn id="11" xr3:uid="{00000000-0010-0000-0500-00000B000000}" name="¿Enfermedad?" dataDxfId="15"/>
    <tableColumn id="12" xr3:uid="{00000000-0010-0000-0500-00000C000000}" name="TOTAL" dataDxfId="14">
      <calculatedColumnFormula>COUNTIF(Table6[[#This Row],[7:00]:[15:00]],"*")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7" displayName="Table7" ref="C53:N59" totalsRowShown="0" headerRowDxfId="13" dataDxfId="12">
  <autoFilter ref="C53:N59" xr:uid="{00000000-0009-0000-0100-000008000000}"/>
  <tableColumns count="12">
    <tableColumn id="1" xr3:uid="{00000000-0010-0000-0600-000001000000}" name="DOMINGO" dataDxfId="11"/>
    <tableColumn id="2" xr3:uid="{00000000-0010-0000-0600-000002000000}" name="7:00" dataDxfId="10"/>
    <tableColumn id="3" xr3:uid="{00000000-0010-0000-0600-000003000000}" name="8:00" dataDxfId="9"/>
    <tableColumn id="4" xr3:uid="{00000000-0010-0000-0600-000004000000}" name="9:00" dataDxfId="8"/>
    <tableColumn id="5" xr3:uid="{00000000-0010-0000-0600-000005000000}" name="10:00" dataDxfId="7"/>
    <tableColumn id="6" xr3:uid="{00000000-0010-0000-0600-000006000000}" name="11:00" dataDxfId="6"/>
    <tableColumn id="7" xr3:uid="{00000000-0010-0000-0600-000007000000}" name="12:00" dataDxfId="5"/>
    <tableColumn id="8" xr3:uid="{00000000-0010-0000-0600-000008000000}" name="13:00" dataDxfId="4"/>
    <tableColumn id="9" xr3:uid="{00000000-0010-0000-0600-000009000000}" name="14:00" dataDxfId="3"/>
    <tableColumn id="10" xr3:uid="{00000000-0010-0000-0600-00000A000000}" name="15:00" dataDxfId="2"/>
    <tableColumn id="11" xr3:uid="{00000000-0010-0000-0600-00000B000000}" name="¿Enfermedad?" dataDxfId="1"/>
    <tableColumn id="12" xr3:uid="{00000000-0010-0000-0600-00000C000000}" name="TOTAL" dataDxfId="0">
      <calculatedColumnFormula>COUNTIF(Table7[[#This Row],[7:00]:[15:00]],"*")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59"/>
  <sheetViews>
    <sheetView showGridLines="0" tabSelected="1" zoomScale="120" zoomScaleNormal="120" zoomScalePageLayoutView="110" workbookViewId="0">
      <selection activeCell="S18" sqref="S18"/>
    </sheetView>
  </sheetViews>
  <sheetFormatPr defaultColWidth="9.140625" defaultRowHeight="12.75" x14ac:dyDescent="0.2"/>
  <cols>
    <col min="1" max="1" width="15.85546875" style="20" customWidth="1"/>
    <col min="2" max="2" width="2.85546875" style="10" customWidth="1"/>
    <col min="3" max="3" width="17.85546875" style="11" bestFit="1" customWidth="1"/>
    <col min="4" max="12" width="10.140625" style="10" customWidth="1"/>
    <col min="13" max="13" width="14.85546875" style="12" bestFit="1" customWidth="1"/>
    <col min="14" max="14" width="10.140625" style="12" customWidth="1"/>
    <col min="15" max="16384" width="9.140625" style="10"/>
  </cols>
  <sheetData>
    <row r="1" spans="1:15" s="2" customFormat="1" ht="37.5" customHeight="1" x14ac:dyDescent="0.4">
      <c r="A1" s="19"/>
      <c r="C1" s="25" t="s">
        <v>30</v>
      </c>
      <c r="D1" s="25"/>
      <c r="E1" s="25"/>
      <c r="F1" s="25"/>
      <c r="G1" s="25"/>
      <c r="H1" s="1"/>
      <c r="I1" s="1"/>
      <c r="M1" s="12"/>
      <c r="N1" s="12"/>
    </row>
    <row r="2" spans="1:15" s="4" customFormat="1" ht="18" customHeight="1" x14ac:dyDescent="0.2">
      <c r="A2" s="19"/>
      <c r="C2" s="3" t="s">
        <v>11</v>
      </c>
      <c r="D2" s="26"/>
      <c r="E2" s="26"/>
      <c r="F2" s="26"/>
      <c r="M2" s="13"/>
      <c r="N2" s="13"/>
    </row>
    <row r="3" spans="1:15" s="4" customFormat="1" ht="18" customHeight="1" x14ac:dyDescent="0.2">
      <c r="A3" s="19"/>
      <c r="C3" s="3" t="s">
        <v>12</v>
      </c>
      <c r="D3" s="27"/>
      <c r="E3" s="27"/>
      <c r="F3" s="27"/>
      <c r="K3" s="2"/>
      <c r="L3" s="24"/>
      <c r="M3" s="24"/>
      <c r="N3" s="24"/>
    </row>
    <row r="4" spans="1:15" s="6" customFormat="1" ht="15.95" customHeight="1" x14ac:dyDescent="0.2">
      <c r="A4" s="20"/>
      <c r="C4" s="5"/>
      <c r="M4" s="13"/>
      <c r="N4" s="13"/>
    </row>
    <row r="5" spans="1:15" s="9" customFormat="1" ht="12" customHeight="1" x14ac:dyDescent="0.2">
      <c r="A5" s="21"/>
      <c r="C5" s="22" t="s">
        <v>13</v>
      </c>
      <c r="D5" s="21" t="s">
        <v>0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8</v>
      </c>
      <c r="M5" s="23" t="s">
        <v>22</v>
      </c>
      <c r="N5" s="23" t="s">
        <v>10</v>
      </c>
      <c r="O5" s="8"/>
    </row>
    <row r="6" spans="1:15" s="9" customFormat="1" ht="12" customHeight="1" x14ac:dyDescent="0.2">
      <c r="A6" s="21"/>
      <c r="C6" s="15" t="s">
        <v>26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7"/>
      <c r="N6" s="17">
        <f>COUNTIF(Table1[[#This Row],[7:00]:[15:00]],"*")</f>
        <v>9</v>
      </c>
      <c r="O6" s="8"/>
    </row>
    <row r="7" spans="1:15" s="9" customFormat="1" ht="12" customHeight="1" x14ac:dyDescent="0.2">
      <c r="A7" s="21"/>
      <c r="C7" s="15" t="s">
        <v>27</v>
      </c>
      <c r="D7" s="16"/>
      <c r="E7" s="16"/>
      <c r="F7" s="16"/>
      <c r="G7" s="16"/>
      <c r="H7" s="16"/>
      <c r="I7" s="16"/>
      <c r="J7" s="16"/>
      <c r="K7" s="16"/>
      <c r="L7" s="16"/>
      <c r="M7" s="17" t="s">
        <v>23</v>
      </c>
      <c r="N7" s="17">
        <f>COUNTIF(Table1[[#This Row],[7:00]:[15:00]],"*")</f>
        <v>0</v>
      </c>
      <c r="O7" s="8"/>
    </row>
    <row r="8" spans="1:15" s="9" customFormat="1" ht="12" customHeight="1" x14ac:dyDescent="0.2">
      <c r="A8" s="21"/>
      <c r="C8" s="15" t="s">
        <v>24</v>
      </c>
      <c r="D8" s="16"/>
      <c r="E8" s="16" t="s">
        <v>9</v>
      </c>
      <c r="F8" s="16" t="s">
        <v>9</v>
      </c>
      <c r="G8" s="16" t="s">
        <v>9</v>
      </c>
      <c r="H8" s="16" t="s">
        <v>9</v>
      </c>
      <c r="I8" s="16" t="s">
        <v>9</v>
      </c>
      <c r="J8" s="16" t="s">
        <v>9</v>
      </c>
      <c r="K8" s="16" t="s">
        <v>9</v>
      </c>
      <c r="L8" s="16"/>
      <c r="M8" s="17"/>
      <c r="N8" s="17">
        <f>COUNTIF(Table1[[#This Row],[7:00]:[15:00]],"*")</f>
        <v>7</v>
      </c>
      <c r="O8" s="8"/>
    </row>
    <row r="9" spans="1:15" s="9" customFormat="1" ht="12" customHeight="1" x14ac:dyDescent="0.2">
      <c r="A9" s="21"/>
      <c r="C9" s="15" t="s">
        <v>28</v>
      </c>
      <c r="D9" s="18"/>
      <c r="E9" s="16" t="s">
        <v>21</v>
      </c>
      <c r="F9" s="16" t="s">
        <v>21</v>
      </c>
      <c r="G9" s="16" t="s">
        <v>21</v>
      </c>
      <c r="H9" s="16" t="s">
        <v>21</v>
      </c>
      <c r="I9" s="16" t="s">
        <v>21</v>
      </c>
      <c r="J9" s="16" t="s">
        <v>21</v>
      </c>
      <c r="K9" s="16" t="s">
        <v>21</v>
      </c>
      <c r="L9" s="16"/>
      <c r="M9" s="17"/>
      <c r="N9" s="17">
        <f>COUNTIF(Table1[[#This Row],[7:00]:[15:00]],"*")</f>
        <v>7</v>
      </c>
      <c r="O9" s="8"/>
    </row>
    <row r="10" spans="1:15" s="9" customFormat="1" ht="12" customHeight="1" x14ac:dyDescent="0.2">
      <c r="A10" s="21"/>
      <c r="C10" s="15" t="s">
        <v>25</v>
      </c>
      <c r="D10" s="16"/>
      <c r="E10" s="16"/>
      <c r="F10" s="16"/>
      <c r="G10" s="16"/>
      <c r="H10" s="16"/>
      <c r="I10" s="16" t="s">
        <v>20</v>
      </c>
      <c r="J10" s="16" t="s">
        <v>20</v>
      </c>
      <c r="K10" s="16" t="s">
        <v>20</v>
      </c>
      <c r="L10" s="16" t="s">
        <v>20</v>
      </c>
      <c r="M10" s="17"/>
      <c r="N10" s="17">
        <f>COUNTIF(Table1[[#This Row],[7:00]:[15:00]],"*")</f>
        <v>4</v>
      </c>
      <c r="O10" s="8"/>
    </row>
    <row r="11" spans="1:15" s="9" customFormat="1" ht="12" customHeight="1" x14ac:dyDescent="0.2">
      <c r="A11" s="21"/>
      <c r="C11" s="15" t="s">
        <v>29</v>
      </c>
      <c r="D11" s="18"/>
      <c r="E11" s="16" t="s">
        <v>21</v>
      </c>
      <c r="F11" s="16" t="s">
        <v>21</v>
      </c>
      <c r="G11" s="16" t="s">
        <v>21</v>
      </c>
      <c r="H11" s="16" t="s">
        <v>21</v>
      </c>
      <c r="I11" s="16"/>
      <c r="J11" s="16"/>
      <c r="K11" s="16"/>
      <c r="L11" s="16"/>
      <c r="M11" s="17"/>
      <c r="N11" s="17">
        <f>COUNTIF(Table1[[#This Row],[7:00]:[15:00]],"*")</f>
        <v>4</v>
      </c>
      <c r="O11" s="8"/>
    </row>
    <row r="12" spans="1:15" s="9" customFormat="1" ht="12" customHeight="1" x14ac:dyDescent="0.2">
      <c r="A12" s="21"/>
      <c r="C12" s="5"/>
      <c r="D12" s="7"/>
      <c r="E12" s="7"/>
      <c r="F12" s="7"/>
      <c r="G12" s="7"/>
      <c r="H12" s="7"/>
      <c r="I12" s="7"/>
      <c r="J12" s="7"/>
      <c r="K12" s="7"/>
      <c r="L12" s="7"/>
      <c r="M12" s="14"/>
      <c r="N12" s="14"/>
      <c r="O12" s="8"/>
    </row>
    <row r="13" spans="1:15" s="9" customFormat="1" ht="12" customHeight="1" x14ac:dyDescent="0.2">
      <c r="A13" s="21"/>
      <c r="C13" s="22" t="s">
        <v>14</v>
      </c>
      <c r="D13" s="21" t="s">
        <v>0</v>
      </c>
      <c r="E13" s="21" t="s">
        <v>1</v>
      </c>
      <c r="F13" s="21" t="s">
        <v>2</v>
      </c>
      <c r="G13" s="21" t="s">
        <v>3</v>
      </c>
      <c r="H13" s="21" t="s">
        <v>4</v>
      </c>
      <c r="I13" s="21" t="s">
        <v>5</v>
      </c>
      <c r="J13" s="21" t="s">
        <v>6</v>
      </c>
      <c r="K13" s="21" t="s">
        <v>7</v>
      </c>
      <c r="L13" s="21" t="s">
        <v>8</v>
      </c>
      <c r="M13" s="23" t="s">
        <v>22</v>
      </c>
      <c r="N13" s="23" t="s">
        <v>10</v>
      </c>
      <c r="O13" s="8"/>
    </row>
    <row r="14" spans="1:15" s="9" customFormat="1" ht="12" customHeight="1" x14ac:dyDescent="0.2">
      <c r="A14" s="21"/>
      <c r="C14" s="15" t="s">
        <v>26</v>
      </c>
      <c r="D14" s="16" t="s">
        <v>20</v>
      </c>
      <c r="E14" s="16" t="s">
        <v>20</v>
      </c>
      <c r="F14" s="16" t="s">
        <v>20</v>
      </c>
      <c r="G14" s="16" t="s">
        <v>20</v>
      </c>
      <c r="H14" s="16" t="s">
        <v>20</v>
      </c>
      <c r="I14" s="16" t="s">
        <v>20</v>
      </c>
      <c r="J14" s="16" t="s">
        <v>20</v>
      </c>
      <c r="K14" s="16" t="s">
        <v>20</v>
      </c>
      <c r="L14" s="16" t="s">
        <v>20</v>
      </c>
      <c r="M14" s="17"/>
      <c r="N14" s="17">
        <f>COUNTIF(Table2[[#This Row],[7:00]:[15:00]],"*")</f>
        <v>9</v>
      </c>
      <c r="O14" s="8"/>
    </row>
    <row r="15" spans="1:15" s="9" customFormat="1" ht="12" customHeight="1" x14ac:dyDescent="0.2">
      <c r="A15" s="21"/>
      <c r="C15" s="15" t="s">
        <v>27</v>
      </c>
      <c r="D15" s="16"/>
      <c r="E15" s="16"/>
      <c r="F15" s="16"/>
      <c r="G15" s="16"/>
      <c r="H15" s="16"/>
      <c r="I15" s="16"/>
      <c r="J15" s="16"/>
      <c r="K15" s="16"/>
      <c r="L15" s="16"/>
      <c r="M15" s="17" t="s">
        <v>23</v>
      </c>
      <c r="N15" s="17">
        <f>COUNTIF(Table2[[#This Row],[7:00]:[15:00]],"*")</f>
        <v>0</v>
      </c>
      <c r="O15" s="8"/>
    </row>
    <row r="16" spans="1:15" s="9" customFormat="1" ht="12" customHeight="1" x14ac:dyDescent="0.2">
      <c r="A16" s="21"/>
      <c r="C16" s="15" t="s">
        <v>24</v>
      </c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/>
      <c r="M16" s="17"/>
      <c r="N16" s="17">
        <f>COUNTIF(Table2[[#This Row],[7:00]:[15:00]],"*")</f>
        <v>7</v>
      </c>
      <c r="O16" s="8"/>
    </row>
    <row r="17" spans="1:15" s="9" customFormat="1" ht="12" customHeight="1" x14ac:dyDescent="0.2">
      <c r="A17" s="21"/>
      <c r="C17" s="15" t="s">
        <v>28</v>
      </c>
      <c r="D17" s="18"/>
      <c r="E17" s="16" t="s">
        <v>21</v>
      </c>
      <c r="F17" s="16" t="s">
        <v>21</v>
      </c>
      <c r="G17" s="16" t="s">
        <v>21</v>
      </c>
      <c r="H17" s="16" t="s">
        <v>21</v>
      </c>
      <c r="I17" s="16" t="s">
        <v>21</v>
      </c>
      <c r="J17" s="16" t="s">
        <v>21</v>
      </c>
      <c r="K17" s="16" t="s">
        <v>21</v>
      </c>
      <c r="L17" s="16"/>
      <c r="M17" s="17"/>
      <c r="N17" s="17">
        <f>COUNTIF(Table2[[#This Row],[7:00]:[15:00]],"*")</f>
        <v>7</v>
      </c>
      <c r="O17" s="8"/>
    </row>
    <row r="18" spans="1:15" s="9" customFormat="1" ht="12" customHeight="1" x14ac:dyDescent="0.2">
      <c r="A18" s="21"/>
      <c r="C18" s="15" t="s">
        <v>25</v>
      </c>
      <c r="D18" s="16"/>
      <c r="E18" s="16"/>
      <c r="F18" s="16"/>
      <c r="G18" s="16"/>
      <c r="H18" s="16"/>
      <c r="I18" s="16" t="s">
        <v>20</v>
      </c>
      <c r="J18" s="16" t="s">
        <v>20</v>
      </c>
      <c r="K18" s="16" t="s">
        <v>20</v>
      </c>
      <c r="L18" s="16" t="s">
        <v>20</v>
      </c>
      <c r="M18" s="17"/>
      <c r="N18" s="17">
        <f>COUNTIF(Table2[[#This Row],[7:00]:[15:00]],"*")</f>
        <v>4</v>
      </c>
      <c r="O18" s="8"/>
    </row>
    <row r="19" spans="1:15" s="9" customFormat="1" ht="12" customHeight="1" x14ac:dyDescent="0.2">
      <c r="A19" s="21"/>
      <c r="C19" s="15" t="s">
        <v>29</v>
      </c>
      <c r="D19" s="18"/>
      <c r="E19" s="16" t="s">
        <v>21</v>
      </c>
      <c r="F19" s="16" t="s">
        <v>21</v>
      </c>
      <c r="G19" s="16" t="s">
        <v>21</v>
      </c>
      <c r="H19" s="16" t="s">
        <v>21</v>
      </c>
      <c r="I19" s="16"/>
      <c r="J19" s="16"/>
      <c r="K19" s="16"/>
      <c r="L19" s="16"/>
      <c r="M19" s="17"/>
      <c r="N19" s="17">
        <f>COUNTIF(Table2[[#This Row],[7:00]:[15:00]],"*")</f>
        <v>4</v>
      </c>
      <c r="O19" s="8"/>
    </row>
    <row r="20" spans="1:15" s="9" customFormat="1" ht="12" customHeight="1" x14ac:dyDescent="0.2">
      <c r="A20" s="21"/>
      <c r="C20" s="5"/>
      <c r="D20" s="7"/>
      <c r="E20" s="7"/>
      <c r="F20" s="7"/>
      <c r="G20" s="7"/>
      <c r="H20" s="7"/>
      <c r="I20" s="7"/>
      <c r="J20" s="7"/>
      <c r="K20" s="7"/>
      <c r="L20" s="7"/>
      <c r="M20" s="14"/>
      <c r="N20" s="14"/>
      <c r="O20" s="8"/>
    </row>
    <row r="21" spans="1:15" s="7" customFormat="1" ht="12" customHeight="1" x14ac:dyDescent="0.2">
      <c r="A21" s="21"/>
      <c r="C21" s="22" t="s">
        <v>15</v>
      </c>
      <c r="D21" s="21" t="s">
        <v>0</v>
      </c>
      <c r="E21" s="21" t="s">
        <v>1</v>
      </c>
      <c r="F21" s="21" t="s">
        <v>2</v>
      </c>
      <c r="G21" s="21" t="s">
        <v>3</v>
      </c>
      <c r="H21" s="21" t="s">
        <v>4</v>
      </c>
      <c r="I21" s="21" t="s">
        <v>5</v>
      </c>
      <c r="J21" s="21" t="s">
        <v>6</v>
      </c>
      <c r="K21" s="21" t="s">
        <v>7</v>
      </c>
      <c r="L21" s="21" t="s">
        <v>8</v>
      </c>
      <c r="M21" s="23" t="s">
        <v>22</v>
      </c>
      <c r="N21" s="23" t="s">
        <v>10</v>
      </c>
    </row>
    <row r="22" spans="1:15" s="7" customFormat="1" ht="12" customHeight="1" x14ac:dyDescent="0.2">
      <c r="A22" s="21"/>
      <c r="C22" s="15" t="s">
        <v>26</v>
      </c>
      <c r="D22" s="16" t="s">
        <v>20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20</v>
      </c>
      <c r="K22" s="16" t="s">
        <v>20</v>
      </c>
      <c r="L22" s="16" t="s">
        <v>20</v>
      </c>
      <c r="M22" s="17"/>
      <c r="N22" s="17">
        <f>COUNTIF(Table3[[#This Row],[7:00]:[15:00]],"*")</f>
        <v>9</v>
      </c>
    </row>
    <row r="23" spans="1:15" s="7" customFormat="1" ht="12" customHeight="1" x14ac:dyDescent="0.2">
      <c r="A23" s="21"/>
      <c r="C23" s="15" t="s">
        <v>27</v>
      </c>
      <c r="D23" s="16"/>
      <c r="E23" s="16"/>
      <c r="F23" s="16"/>
      <c r="G23" s="16"/>
      <c r="H23" s="16"/>
      <c r="I23" s="16"/>
      <c r="J23" s="16"/>
      <c r="K23" s="16"/>
      <c r="L23" s="16"/>
      <c r="M23" s="17" t="s">
        <v>23</v>
      </c>
      <c r="N23" s="17">
        <f>COUNTIF(Table3[[#This Row],[7:00]:[15:00]],"*")</f>
        <v>0</v>
      </c>
    </row>
    <row r="24" spans="1:15" s="7" customFormat="1" ht="12" customHeight="1" x14ac:dyDescent="0.2">
      <c r="A24" s="21"/>
      <c r="C24" s="15" t="s">
        <v>24</v>
      </c>
      <c r="D24" s="16"/>
      <c r="E24" s="16" t="s">
        <v>9</v>
      </c>
      <c r="F24" s="16" t="s">
        <v>9</v>
      </c>
      <c r="G24" s="16" t="s">
        <v>9</v>
      </c>
      <c r="H24" s="16" t="s">
        <v>9</v>
      </c>
      <c r="I24" s="16" t="s">
        <v>9</v>
      </c>
      <c r="J24" s="16" t="s">
        <v>9</v>
      </c>
      <c r="K24" s="16" t="s">
        <v>9</v>
      </c>
      <c r="L24" s="16"/>
      <c r="M24" s="17"/>
      <c r="N24" s="17">
        <f>COUNTIF(Table3[[#This Row],[7:00]:[15:00]],"*")</f>
        <v>7</v>
      </c>
    </row>
    <row r="25" spans="1:15" s="7" customFormat="1" ht="12" customHeight="1" x14ac:dyDescent="0.2">
      <c r="A25" s="21"/>
      <c r="C25" s="15" t="s">
        <v>28</v>
      </c>
      <c r="D25" s="18"/>
      <c r="E25" s="16" t="s">
        <v>21</v>
      </c>
      <c r="F25" s="16" t="s">
        <v>21</v>
      </c>
      <c r="G25" s="16" t="s">
        <v>21</v>
      </c>
      <c r="H25" s="16" t="s">
        <v>21</v>
      </c>
      <c r="I25" s="16" t="s">
        <v>21</v>
      </c>
      <c r="J25" s="16" t="s">
        <v>21</v>
      </c>
      <c r="K25" s="16" t="s">
        <v>21</v>
      </c>
      <c r="L25" s="16"/>
      <c r="M25" s="17"/>
      <c r="N25" s="17">
        <f>COUNTIF(Table3[[#This Row],[7:00]:[15:00]],"*")</f>
        <v>7</v>
      </c>
    </row>
    <row r="26" spans="1:15" s="7" customFormat="1" ht="12" customHeight="1" x14ac:dyDescent="0.2">
      <c r="A26" s="21"/>
      <c r="C26" s="15" t="s">
        <v>25</v>
      </c>
      <c r="D26" s="16"/>
      <c r="E26" s="16"/>
      <c r="F26" s="16"/>
      <c r="G26" s="16"/>
      <c r="H26" s="16"/>
      <c r="I26" s="16" t="s">
        <v>20</v>
      </c>
      <c r="J26" s="16" t="s">
        <v>20</v>
      </c>
      <c r="K26" s="16" t="s">
        <v>20</v>
      </c>
      <c r="L26" s="16" t="s">
        <v>20</v>
      </c>
      <c r="M26" s="17"/>
      <c r="N26" s="17">
        <f>COUNTIF(Table3[[#This Row],[7:00]:[15:00]],"*")</f>
        <v>4</v>
      </c>
    </row>
    <row r="27" spans="1:15" s="7" customFormat="1" ht="12" customHeight="1" x14ac:dyDescent="0.2">
      <c r="A27" s="21"/>
      <c r="C27" s="15" t="s">
        <v>29</v>
      </c>
      <c r="D27" s="18"/>
      <c r="E27" s="16" t="s">
        <v>21</v>
      </c>
      <c r="F27" s="16" t="s">
        <v>21</v>
      </c>
      <c r="G27" s="16" t="s">
        <v>21</v>
      </c>
      <c r="H27" s="16" t="s">
        <v>21</v>
      </c>
      <c r="I27" s="16"/>
      <c r="J27" s="16"/>
      <c r="K27" s="16"/>
      <c r="L27" s="16"/>
      <c r="M27" s="17"/>
      <c r="N27" s="17">
        <f>COUNTIF(Table3[[#This Row],[7:00]:[15:00]],"*")</f>
        <v>4</v>
      </c>
    </row>
    <row r="28" spans="1:15" s="7" customFormat="1" ht="12" customHeight="1" x14ac:dyDescent="0.2">
      <c r="A28" s="21"/>
      <c r="C28" s="5"/>
      <c r="M28" s="14"/>
      <c r="N28" s="14"/>
    </row>
    <row r="29" spans="1:15" s="7" customFormat="1" ht="12" customHeight="1" x14ac:dyDescent="0.2">
      <c r="A29" s="21"/>
      <c r="C29" s="22" t="s">
        <v>16</v>
      </c>
      <c r="D29" s="21" t="s">
        <v>0</v>
      </c>
      <c r="E29" s="21" t="s">
        <v>1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6</v>
      </c>
      <c r="K29" s="21" t="s">
        <v>7</v>
      </c>
      <c r="L29" s="21" t="s">
        <v>8</v>
      </c>
      <c r="M29" s="23" t="s">
        <v>22</v>
      </c>
      <c r="N29" s="23" t="s">
        <v>10</v>
      </c>
    </row>
    <row r="30" spans="1:15" s="7" customFormat="1" ht="12" customHeight="1" x14ac:dyDescent="0.2">
      <c r="A30" s="21"/>
      <c r="C30" s="15" t="s">
        <v>26</v>
      </c>
      <c r="D30" s="16" t="s">
        <v>20</v>
      </c>
      <c r="E30" s="16" t="s">
        <v>20</v>
      </c>
      <c r="F30" s="16" t="s">
        <v>20</v>
      </c>
      <c r="G30" s="16" t="s">
        <v>20</v>
      </c>
      <c r="H30" s="16" t="s">
        <v>20</v>
      </c>
      <c r="I30" s="16" t="s">
        <v>20</v>
      </c>
      <c r="J30" s="16" t="s">
        <v>20</v>
      </c>
      <c r="K30" s="16" t="s">
        <v>20</v>
      </c>
      <c r="L30" s="16" t="s">
        <v>20</v>
      </c>
      <c r="M30" s="17"/>
      <c r="N30" s="17">
        <f>COUNTIF(Table4[[#This Row],[7:00]:[15:00]],"*")</f>
        <v>9</v>
      </c>
    </row>
    <row r="31" spans="1:15" s="7" customFormat="1" ht="12" customHeight="1" x14ac:dyDescent="0.2">
      <c r="A31" s="21"/>
      <c r="C31" s="15" t="s">
        <v>27</v>
      </c>
      <c r="D31" s="16"/>
      <c r="E31" s="16"/>
      <c r="F31" s="16"/>
      <c r="G31" s="16"/>
      <c r="H31" s="16"/>
      <c r="I31" s="16"/>
      <c r="J31" s="16"/>
      <c r="K31" s="16"/>
      <c r="L31" s="16"/>
      <c r="M31" s="17" t="s">
        <v>23</v>
      </c>
      <c r="N31" s="17">
        <f>COUNTIF(Table4[[#This Row],[7:00]:[15:00]],"*")</f>
        <v>0</v>
      </c>
    </row>
    <row r="32" spans="1:15" s="7" customFormat="1" ht="12" customHeight="1" x14ac:dyDescent="0.2">
      <c r="A32" s="21"/>
      <c r="C32" s="15" t="s">
        <v>24</v>
      </c>
      <c r="D32" s="16"/>
      <c r="E32" s="16" t="s">
        <v>9</v>
      </c>
      <c r="F32" s="16" t="s">
        <v>9</v>
      </c>
      <c r="G32" s="16" t="s">
        <v>9</v>
      </c>
      <c r="H32" s="16" t="s">
        <v>9</v>
      </c>
      <c r="I32" s="16" t="s">
        <v>9</v>
      </c>
      <c r="J32" s="16" t="s">
        <v>9</v>
      </c>
      <c r="K32" s="16" t="s">
        <v>9</v>
      </c>
      <c r="L32" s="16"/>
      <c r="M32" s="17"/>
      <c r="N32" s="17">
        <f>COUNTIF(Table4[[#This Row],[7:00]:[15:00]],"*")</f>
        <v>7</v>
      </c>
    </row>
    <row r="33" spans="1:14" s="7" customFormat="1" ht="12" customHeight="1" x14ac:dyDescent="0.2">
      <c r="A33" s="21"/>
      <c r="C33" s="15" t="s">
        <v>28</v>
      </c>
      <c r="D33" s="18"/>
      <c r="E33" s="16" t="s">
        <v>21</v>
      </c>
      <c r="F33" s="16" t="s">
        <v>21</v>
      </c>
      <c r="G33" s="16" t="s">
        <v>21</v>
      </c>
      <c r="H33" s="16" t="s">
        <v>21</v>
      </c>
      <c r="I33" s="16" t="s">
        <v>21</v>
      </c>
      <c r="J33" s="16" t="s">
        <v>21</v>
      </c>
      <c r="K33" s="16" t="s">
        <v>21</v>
      </c>
      <c r="L33" s="16"/>
      <c r="M33" s="17"/>
      <c r="N33" s="17">
        <f>COUNTIF(Table4[[#This Row],[7:00]:[15:00]],"*")</f>
        <v>7</v>
      </c>
    </row>
    <row r="34" spans="1:14" s="7" customFormat="1" ht="12" customHeight="1" x14ac:dyDescent="0.2">
      <c r="A34" s="21"/>
      <c r="C34" s="15" t="s">
        <v>25</v>
      </c>
      <c r="D34" s="16"/>
      <c r="E34" s="16"/>
      <c r="F34" s="16"/>
      <c r="G34" s="16"/>
      <c r="H34" s="16"/>
      <c r="I34" s="16" t="s">
        <v>20</v>
      </c>
      <c r="J34" s="16" t="s">
        <v>20</v>
      </c>
      <c r="K34" s="16" t="s">
        <v>20</v>
      </c>
      <c r="L34" s="16" t="s">
        <v>20</v>
      </c>
      <c r="M34" s="17"/>
      <c r="N34" s="17">
        <f>COUNTIF(Table4[[#This Row],[7:00]:[15:00]],"*")</f>
        <v>4</v>
      </c>
    </row>
    <row r="35" spans="1:14" s="7" customFormat="1" ht="12" customHeight="1" x14ac:dyDescent="0.2">
      <c r="A35" s="21"/>
      <c r="C35" s="15" t="s">
        <v>29</v>
      </c>
      <c r="D35" s="18"/>
      <c r="E35" s="16" t="s">
        <v>21</v>
      </c>
      <c r="F35" s="16" t="s">
        <v>21</v>
      </c>
      <c r="G35" s="16" t="s">
        <v>21</v>
      </c>
      <c r="H35" s="16" t="s">
        <v>21</v>
      </c>
      <c r="I35" s="16"/>
      <c r="J35" s="16"/>
      <c r="K35" s="16"/>
      <c r="L35" s="16"/>
      <c r="M35" s="17"/>
      <c r="N35" s="17">
        <f>COUNTIF(Table4[[#This Row],[7:00]:[15:00]],"*")</f>
        <v>4</v>
      </c>
    </row>
    <row r="36" spans="1:14" s="7" customFormat="1" ht="12" customHeight="1" x14ac:dyDescent="0.2">
      <c r="A36" s="21"/>
      <c r="C36" s="5"/>
      <c r="M36" s="14"/>
      <c r="N36" s="14"/>
    </row>
    <row r="37" spans="1:14" s="7" customFormat="1" ht="12" customHeight="1" x14ac:dyDescent="0.2">
      <c r="A37" s="21"/>
      <c r="C37" s="22" t="s">
        <v>17</v>
      </c>
      <c r="D37" s="21" t="s">
        <v>0</v>
      </c>
      <c r="E37" s="21" t="s">
        <v>1</v>
      </c>
      <c r="F37" s="21" t="s">
        <v>2</v>
      </c>
      <c r="G37" s="21" t="s">
        <v>3</v>
      </c>
      <c r="H37" s="21" t="s">
        <v>4</v>
      </c>
      <c r="I37" s="21" t="s">
        <v>5</v>
      </c>
      <c r="J37" s="21" t="s">
        <v>6</v>
      </c>
      <c r="K37" s="21" t="s">
        <v>7</v>
      </c>
      <c r="L37" s="21" t="s">
        <v>8</v>
      </c>
      <c r="M37" s="23" t="s">
        <v>22</v>
      </c>
      <c r="N37" s="23" t="s">
        <v>10</v>
      </c>
    </row>
    <row r="38" spans="1:14" s="7" customFormat="1" ht="12" customHeight="1" x14ac:dyDescent="0.2">
      <c r="A38" s="21"/>
      <c r="C38" s="15" t="s">
        <v>26</v>
      </c>
      <c r="D38" s="16" t="s">
        <v>20</v>
      </c>
      <c r="E38" s="16" t="s">
        <v>20</v>
      </c>
      <c r="F38" s="16" t="s">
        <v>20</v>
      </c>
      <c r="G38" s="16" t="s">
        <v>20</v>
      </c>
      <c r="H38" s="16" t="s">
        <v>20</v>
      </c>
      <c r="I38" s="16" t="s">
        <v>20</v>
      </c>
      <c r="J38" s="16" t="s">
        <v>20</v>
      </c>
      <c r="K38" s="16" t="s">
        <v>20</v>
      </c>
      <c r="L38" s="16" t="s">
        <v>20</v>
      </c>
      <c r="M38" s="17"/>
      <c r="N38" s="17">
        <f>COUNTIF(Table5[[#This Row],[7:00]:[15:00]],"*")</f>
        <v>9</v>
      </c>
    </row>
    <row r="39" spans="1:14" s="7" customFormat="1" ht="12" customHeight="1" x14ac:dyDescent="0.2">
      <c r="A39" s="21"/>
      <c r="C39" s="15" t="s">
        <v>27</v>
      </c>
      <c r="D39" s="16"/>
      <c r="E39" s="16"/>
      <c r="F39" s="16"/>
      <c r="G39" s="16"/>
      <c r="H39" s="16"/>
      <c r="I39" s="16"/>
      <c r="J39" s="16"/>
      <c r="K39" s="16"/>
      <c r="L39" s="16"/>
      <c r="M39" s="17" t="s">
        <v>23</v>
      </c>
      <c r="N39" s="17">
        <f>COUNTIF(Table5[[#This Row],[7:00]:[15:00]],"*")</f>
        <v>0</v>
      </c>
    </row>
    <row r="40" spans="1:14" s="7" customFormat="1" ht="12" customHeight="1" x14ac:dyDescent="0.2">
      <c r="A40" s="21"/>
      <c r="C40" s="15" t="s">
        <v>24</v>
      </c>
      <c r="D40" s="16"/>
      <c r="E40" s="16" t="s">
        <v>9</v>
      </c>
      <c r="F40" s="16" t="s">
        <v>9</v>
      </c>
      <c r="G40" s="16" t="s">
        <v>9</v>
      </c>
      <c r="H40" s="16" t="s">
        <v>9</v>
      </c>
      <c r="I40" s="16" t="s">
        <v>9</v>
      </c>
      <c r="J40" s="16" t="s">
        <v>9</v>
      </c>
      <c r="K40" s="16" t="s">
        <v>9</v>
      </c>
      <c r="L40" s="16"/>
      <c r="M40" s="17"/>
      <c r="N40" s="17">
        <f>COUNTIF(Table5[[#This Row],[7:00]:[15:00]],"*")</f>
        <v>7</v>
      </c>
    </row>
    <row r="41" spans="1:14" s="7" customFormat="1" ht="12" customHeight="1" x14ac:dyDescent="0.2">
      <c r="A41" s="21"/>
      <c r="C41" s="15" t="s">
        <v>28</v>
      </c>
      <c r="D41" s="18"/>
      <c r="E41" s="16" t="s">
        <v>21</v>
      </c>
      <c r="F41" s="16" t="s">
        <v>21</v>
      </c>
      <c r="G41" s="16" t="s">
        <v>21</v>
      </c>
      <c r="H41" s="16" t="s">
        <v>21</v>
      </c>
      <c r="I41" s="16" t="s">
        <v>21</v>
      </c>
      <c r="J41" s="16" t="s">
        <v>21</v>
      </c>
      <c r="K41" s="16" t="s">
        <v>21</v>
      </c>
      <c r="L41" s="16"/>
      <c r="M41" s="17"/>
      <c r="N41" s="17">
        <f>COUNTIF(Table5[[#This Row],[7:00]:[15:00]],"*")</f>
        <v>7</v>
      </c>
    </row>
    <row r="42" spans="1:14" s="7" customFormat="1" ht="12" customHeight="1" x14ac:dyDescent="0.2">
      <c r="A42" s="21"/>
      <c r="C42" s="15" t="s">
        <v>25</v>
      </c>
      <c r="D42" s="16"/>
      <c r="E42" s="16"/>
      <c r="F42" s="16"/>
      <c r="G42" s="16"/>
      <c r="H42" s="16"/>
      <c r="I42" s="16" t="s">
        <v>20</v>
      </c>
      <c r="J42" s="16" t="s">
        <v>20</v>
      </c>
      <c r="K42" s="16" t="s">
        <v>20</v>
      </c>
      <c r="L42" s="16" t="s">
        <v>20</v>
      </c>
      <c r="M42" s="17"/>
      <c r="N42" s="17">
        <f>COUNTIF(Table5[[#This Row],[7:00]:[15:00]],"*")</f>
        <v>4</v>
      </c>
    </row>
    <row r="43" spans="1:14" s="7" customFormat="1" ht="12" customHeight="1" x14ac:dyDescent="0.2">
      <c r="A43" s="21"/>
      <c r="C43" s="15" t="s">
        <v>29</v>
      </c>
      <c r="D43" s="18"/>
      <c r="E43" s="16" t="s">
        <v>21</v>
      </c>
      <c r="F43" s="16" t="s">
        <v>21</v>
      </c>
      <c r="G43" s="16" t="s">
        <v>21</v>
      </c>
      <c r="H43" s="16" t="s">
        <v>21</v>
      </c>
      <c r="I43" s="16"/>
      <c r="J43" s="16"/>
      <c r="K43" s="16"/>
      <c r="L43" s="16"/>
      <c r="M43" s="17"/>
      <c r="N43" s="17">
        <f>COUNTIF(Table5[[#This Row],[7:00]:[15:00]],"*")</f>
        <v>4</v>
      </c>
    </row>
    <row r="44" spans="1:14" s="7" customFormat="1" ht="12" customHeight="1" x14ac:dyDescent="0.2">
      <c r="A44" s="21"/>
      <c r="C44" s="5"/>
      <c r="M44" s="14"/>
      <c r="N44" s="14"/>
    </row>
    <row r="45" spans="1:14" s="7" customFormat="1" ht="12" customHeight="1" x14ac:dyDescent="0.2">
      <c r="A45" s="21"/>
      <c r="C45" s="22" t="s">
        <v>18</v>
      </c>
      <c r="D45" s="21" t="s">
        <v>0</v>
      </c>
      <c r="E45" s="21" t="s">
        <v>1</v>
      </c>
      <c r="F45" s="21" t="s">
        <v>2</v>
      </c>
      <c r="G45" s="21" t="s">
        <v>3</v>
      </c>
      <c r="H45" s="21" t="s">
        <v>4</v>
      </c>
      <c r="I45" s="21" t="s">
        <v>5</v>
      </c>
      <c r="J45" s="21" t="s">
        <v>6</v>
      </c>
      <c r="K45" s="21" t="s">
        <v>7</v>
      </c>
      <c r="L45" s="21" t="s">
        <v>8</v>
      </c>
      <c r="M45" s="23" t="s">
        <v>22</v>
      </c>
      <c r="N45" s="23" t="s">
        <v>10</v>
      </c>
    </row>
    <row r="46" spans="1:14" s="7" customFormat="1" ht="12" customHeight="1" x14ac:dyDescent="0.2">
      <c r="A46" s="21"/>
      <c r="C46" s="15" t="s">
        <v>26</v>
      </c>
      <c r="D46" s="16" t="s">
        <v>20</v>
      </c>
      <c r="E46" s="16" t="s">
        <v>20</v>
      </c>
      <c r="F46" s="16" t="s">
        <v>20</v>
      </c>
      <c r="G46" s="16" t="s">
        <v>20</v>
      </c>
      <c r="H46" s="16" t="s">
        <v>20</v>
      </c>
      <c r="I46" s="16" t="s">
        <v>20</v>
      </c>
      <c r="J46" s="16" t="s">
        <v>20</v>
      </c>
      <c r="K46" s="16" t="s">
        <v>20</v>
      </c>
      <c r="L46" s="16" t="s">
        <v>20</v>
      </c>
      <c r="M46" s="17"/>
      <c r="N46" s="17">
        <f>COUNTIF(Table6[[#This Row],[7:00]:[15:00]],"*")</f>
        <v>9</v>
      </c>
    </row>
    <row r="47" spans="1:14" s="7" customFormat="1" ht="12" customHeight="1" x14ac:dyDescent="0.2">
      <c r="A47" s="21"/>
      <c r="C47" s="15" t="s">
        <v>27</v>
      </c>
      <c r="D47" s="16"/>
      <c r="E47" s="16"/>
      <c r="F47" s="16"/>
      <c r="G47" s="16"/>
      <c r="H47" s="16"/>
      <c r="I47" s="16"/>
      <c r="J47" s="16"/>
      <c r="K47" s="16"/>
      <c r="L47" s="16"/>
      <c r="M47" s="17" t="s">
        <v>23</v>
      </c>
      <c r="N47" s="17">
        <f>COUNTIF(Table6[[#This Row],[7:00]:[15:00]],"*")</f>
        <v>0</v>
      </c>
    </row>
    <row r="48" spans="1:14" s="7" customFormat="1" ht="12" customHeight="1" x14ac:dyDescent="0.2">
      <c r="A48" s="21"/>
      <c r="C48" s="15" t="s">
        <v>24</v>
      </c>
      <c r="D48" s="16"/>
      <c r="E48" s="16" t="s">
        <v>9</v>
      </c>
      <c r="F48" s="16" t="s">
        <v>9</v>
      </c>
      <c r="G48" s="16" t="s">
        <v>9</v>
      </c>
      <c r="H48" s="16" t="s">
        <v>9</v>
      </c>
      <c r="I48" s="16" t="s">
        <v>9</v>
      </c>
      <c r="J48" s="16" t="s">
        <v>9</v>
      </c>
      <c r="K48" s="16" t="s">
        <v>9</v>
      </c>
      <c r="L48" s="16"/>
      <c r="M48" s="17"/>
      <c r="N48" s="17">
        <f>COUNTIF(Table6[[#This Row],[7:00]:[15:00]],"*")</f>
        <v>7</v>
      </c>
    </row>
    <row r="49" spans="1:14" s="7" customFormat="1" ht="12" customHeight="1" x14ac:dyDescent="0.2">
      <c r="A49" s="21"/>
      <c r="C49" s="15" t="s">
        <v>28</v>
      </c>
      <c r="D49" s="18"/>
      <c r="E49" s="16" t="s">
        <v>21</v>
      </c>
      <c r="F49" s="16" t="s">
        <v>21</v>
      </c>
      <c r="G49" s="16" t="s">
        <v>21</v>
      </c>
      <c r="H49" s="16" t="s">
        <v>21</v>
      </c>
      <c r="I49" s="16" t="s">
        <v>21</v>
      </c>
      <c r="J49" s="16" t="s">
        <v>21</v>
      </c>
      <c r="K49" s="16" t="s">
        <v>21</v>
      </c>
      <c r="L49" s="16"/>
      <c r="M49" s="17"/>
      <c r="N49" s="17">
        <f>COUNTIF(Table6[[#This Row],[7:00]:[15:00]],"*")</f>
        <v>7</v>
      </c>
    </row>
    <row r="50" spans="1:14" s="7" customFormat="1" ht="12" customHeight="1" x14ac:dyDescent="0.2">
      <c r="A50" s="21"/>
      <c r="C50" s="15" t="s">
        <v>25</v>
      </c>
      <c r="D50" s="16"/>
      <c r="E50" s="16"/>
      <c r="F50" s="16"/>
      <c r="G50" s="16"/>
      <c r="H50" s="16"/>
      <c r="I50" s="16" t="s">
        <v>20</v>
      </c>
      <c r="J50" s="16" t="s">
        <v>20</v>
      </c>
      <c r="K50" s="16" t="s">
        <v>20</v>
      </c>
      <c r="L50" s="16" t="s">
        <v>20</v>
      </c>
      <c r="M50" s="17"/>
      <c r="N50" s="17">
        <f>COUNTIF(Table6[[#This Row],[7:00]:[15:00]],"*")</f>
        <v>4</v>
      </c>
    </row>
    <row r="51" spans="1:14" s="7" customFormat="1" ht="12" customHeight="1" x14ac:dyDescent="0.2">
      <c r="A51" s="21"/>
      <c r="C51" s="15" t="s">
        <v>29</v>
      </c>
      <c r="D51" s="18"/>
      <c r="E51" s="16" t="s">
        <v>21</v>
      </c>
      <c r="F51" s="16" t="s">
        <v>21</v>
      </c>
      <c r="G51" s="16" t="s">
        <v>21</v>
      </c>
      <c r="H51" s="16" t="s">
        <v>21</v>
      </c>
      <c r="I51" s="16"/>
      <c r="J51" s="16"/>
      <c r="K51" s="16"/>
      <c r="L51" s="16"/>
      <c r="M51" s="17"/>
      <c r="N51" s="17">
        <f>COUNTIF(Table6[[#This Row],[7:00]:[15:00]],"*")</f>
        <v>4</v>
      </c>
    </row>
    <row r="52" spans="1:14" s="7" customFormat="1" ht="12" customHeight="1" x14ac:dyDescent="0.2">
      <c r="A52" s="21"/>
      <c r="C52" s="5"/>
      <c r="M52" s="14"/>
      <c r="N52" s="14"/>
    </row>
    <row r="53" spans="1:14" s="7" customFormat="1" ht="12" customHeight="1" x14ac:dyDescent="0.2">
      <c r="A53" s="21"/>
      <c r="C53" s="22" t="s">
        <v>19</v>
      </c>
      <c r="D53" s="21" t="s">
        <v>0</v>
      </c>
      <c r="E53" s="21" t="s">
        <v>1</v>
      </c>
      <c r="F53" s="21" t="s">
        <v>2</v>
      </c>
      <c r="G53" s="21" t="s">
        <v>3</v>
      </c>
      <c r="H53" s="21" t="s">
        <v>4</v>
      </c>
      <c r="I53" s="21" t="s">
        <v>5</v>
      </c>
      <c r="J53" s="21" t="s">
        <v>6</v>
      </c>
      <c r="K53" s="21" t="s">
        <v>7</v>
      </c>
      <c r="L53" s="21" t="s">
        <v>8</v>
      </c>
      <c r="M53" s="23" t="s">
        <v>22</v>
      </c>
      <c r="N53" s="23" t="s">
        <v>10</v>
      </c>
    </row>
    <row r="54" spans="1:14" s="7" customFormat="1" ht="12" customHeight="1" x14ac:dyDescent="0.2">
      <c r="A54" s="21"/>
      <c r="C54" s="15" t="s">
        <v>26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6" t="s">
        <v>20</v>
      </c>
      <c r="L54" s="16" t="s">
        <v>20</v>
      </c>
      <c r="M54" s="17"/>
      <c r="N54" s="17">
        <f>COUNTIF(Table7[[#This Row],[7:00]:[15:00]],"*")</f>
        <v>9</v>
      </c>
    </row>
    <row r="55" spans="1:14" s="7" customFormat="1" ht="12" customHeight="1" x14ac:dyDescent="0.2">
      <c r="A55" s="21"/>
      <c r="C55" s="15" t="s">
        <v>27</v>
      </c>
      <c r="D55" s="16"/>
      <c r="E55" s="16"/>
      <c r="F55" s="16"/>
      <c r="G55" s="16"/>
      <c r="H55" s="16"/>
      <c r="I55" s="16"/>
      <c r="J55" s="16"/>
      <c r="K55" s="16"/>
      <c r="L55" s="16"/>
      <c r="M55" s="17" t="s">
        <v>23</v>
      </c>
      <c r="N55" s="17">
        <f>COUNTIF(Table7[[#This Row],[7:00]:[15:00]],"*")</f>
        <v>0</v>
      </c>
    </row>
    <row r="56" spans="1:14" s="7" customFormat="1" ht="12" customHeight="1" x14ac:dyDescent="0.2">
      <c r="A56" s="21"/>
      <c r="C56" s="15" t="s">
        <v>24</v>
      </c>
      <c r="D56" s="16"/>
      <c r="E56" s="16" t="s">
        <v>9</v>
      </c>
      <c r="F56" s="16" t="s">
        <v>9</v>
      </c>
      <c r="G56" s="16" t="s">
        <v>9</v>
      </c>
      <c r="H56" s="16" t="s">
        <v>9</v>
      </c>
      <c r="I56" s="16" t="s">
        <v>9</v>
      </c>
      <c r="J56" s="16" t="s">
        <v>9</v>
      </c>
      <c r="K56" s="16" t="s">
        <v>9</v>
      </c>
      <c r="L56" s="16"/>
      <c r="M56" s="17"/>
      <c r="N56" s="17">
        <f>COUNTIF(Table7[[#This Row],[7:00]:[15:00]],"*")</f>
        <v>7</v>
      </c>
    </row>
    <row r="57" spans="1:14" s="7" customFormat="1" ht="12" customHeight="1" x14ac:dyDescent="0.2">
      <c r="A57" s="21"/>
      <c r="C57" s="15" t="s">
        <v>28</v>
      </c>
      <c r="D57" s="18"/>
      <c r="E57" s="16" t="s">
        <v>21</v>
      </c>
      <c r="F57" s="16" t="s">
        <v>21</v>
      </c>
      <c r="G57" s="16" t="s">
        <v>21</v>
      </c>
      <c r="H57" s="16" t="s">
        <v>21</v>
      </c>
      <c r="I57" s="16" t="s">
        <v>21</v>
      </c>
      <c r="J57" s="16" t="s">
        <v>21</v>
      </c>
      <c r="K57" s="16" t="s">
        <v>21</v>
      </c>
      <c r="L57" s="16"/>
      <c r="M57" s="17"/>
      <c r="N57" s="17">
        <f>COUNTIF(Table7[[#This Row],[7:00]:[15:00]],"*")</f>
        <v>7</v>
      </c>
    </row>
    <row r="58" spans="1:14" s="7" customFormat="1" ht="12" customHeight="1" x14ac:dyDescent="0.2">
      <c r="A58" s="21"/>
      <c r="C58" s="15" t="s">
        <v>25</v>
      </c>
      <c r="D58" s="16"/>
      <c r="E58" s="16"/>
      <c r="F58" s="16"/>
      <c r="G58" s="16"/>
      <c r="H58" s="16"/>
      <c r="I58" s="16" t="s">
        <v>20</v>
      </c>
      <c r="J58" s="16" t="s">
        <v>20</v>
      </c>
      <c r="K58" s="16" t="s">
        <v>20</v>
      </c>
      <c r="L58" s="16" t="s">
        <v>20</v>
      </c>
      <c r="M58" s="17"/>
      <c r="N58" s="17">
        <f>COUNTIF(Table7[[#This Row],[7:00]:[15:00]],"*")</f>
        <v>4</v>
      </c>
    </row>
    <row r="59" spans="1:14" s="7" customFormat="1" ht="12" customHeight="1" x14ac:dyDescent="0.2">
      <c r="A59" s="21"/>
      <c r="C59" s="15" t="s">
        <v>29</v>
      </c>
      <c r="D59" s="18"/>
      <c r="E59" s="16" t="s">
        <v>21</v>
      </c>
      <c r="F59" s="16" t="s">
        <v>21</v>
      </c>
      <c r="G59" s="16" t="s">
        <v>21</v>
      </c>
      <c r="H59" s="16" t="s">
        <v>21</v>
      </c>
      <c r="I59" s="16"/>
      <c r="J59" s="16"/>
      <c r="K59" s="16"/>
      <c r="L59" s="16"/>
      <c r="M59" s="17"/>
      <c r="N59" s="17">
        <f>COUNTIF(Table7[[#This Row],[7:00]:[15:00]],"*")</f>
        <v>4</v>
      </c>
    </row>
  </sheetData>
  <mergeCells count="4">
    <mergeCell ref="L3:N3"/>
    <mergeCell ref="C1:G1"/>
    <mergeCell ref="D2:F2"/>
    <mergeCell ref="D3:F3"/>
  </mergeCells>
  <phoneticPr fontId="1" type="noConversion"/>
  <conditionalFormatting sqref="C6:N11 C14:N19 C22:N27 C30:N35 C38:N43 C46:N51 C54:N59">
    <cfRule type="expression" dxfId="111" priority="2">
      <formula>MOD(ROW(),2)=1</formula>
    </cfRule>
    <cfRule type="expression" dxfId="110" priority="1">
      <formula>ISBLANK($M6)=FALSE</formula>
    </cfRule>
  </conditionalFormatting>
  <printOptions horizontalCentered="1"/>
  <pageMargins left="0.59055118110236227" right="0.59055118110236227" top="0.74803149606299213" bottom="0.74803149606299213" header="0.51181102362204722" footer="0.51181102362204722"/>
  <pageSetup paperSize="9" fitToHeight="0" orientation="landscape" horizontalDpi="4294967292" r:id="rId1"/>
  <headerFooter alignWithMargins="0"/>
  <rowBreaks count="1" manualBreakCount="1">
    <brk id="36" max="16383" man="1"/>
  </row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5CE967-3EA4-42D5-802C-62A1E4477F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Horario de turnos</vt:lpstr>
      <vt:lpstr>'Horario de turnos'!Afdruktitels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2011-09-16T19:00:01Z</dcterms:created>
  <dcterms:modified xsi:type="dcterms:W3CDTF">2022-03-30T14:51:21Z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